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F5" i="1"/>
  <c r="F4" i="1"/>
  <c r="H12" i="1" l="1"/>
  <c r="K14" i="1" l="1"/>
  <c r="H15" i="1"/>
  <c r="H14" i="1"/>
  <c r="H13" i="1" l="1"/>
  <c r="H6" i="1" l="1"/>
  <c r="H8" i="1"/>
  <c r="H9" i="1"/>
  <c r="H10" i="1"/>
  <c r="J10" i="1" l="1"/>
  <c r="K10" i="1" s="1"/>
</calcChain>
</file>

<file path=xl/sharedStrings.xml><?xml version="1.0" encoding="utf-8"?>
<sst xmlns="http://schemas.openxmlformats.org/spreadsheetml/2006/main" count="24" uniqueCount="21">
  <si>
    <t>EMPRESA</t>
  </si>
  <si>
    <t>CERTAME</t>
  </si>
  <si>
    <t>CNPJ</t>
  </si>
  <si>
    <t>OBRA</t>
  </si>
  <si>
    <t>VALOR INICIAL</t>
  </si>
  <si>
    <t>ADITIVOS</t>
  </si>
  <si>
    <t>VALOR FINAL</t>
  </si>
  <si>
    <t>VALORPAGO EM 2017</t>
  </si>
  <si>
    <t>VALOR PAGO TOTAL (ATÉ DEZ DE 2017)</t>
  </si>
  <si>
    <t>VALOR PAGO TOTAL (ATÉ ABRIL/2018)</t>
  </si>
  <si>
    <t xml:space="preserve">                                                      RELAÇÃO DE OBRAS E SERVIÇOS EXERCÍCIO 2017</t>
  </si>
  <si>
    <t>PREFEITURA MUNICIPAL DE VÁRZEA</t>
  </si>
  <si>
    <t>IMPLANTAÇÃO E MODERNIZAÇÃO DE INFRAESTRUTURA ESPORTIVA - 2ª Etapa do Campo de Futebol</t>
  </si>
  <si>
    <t>IMPLANTAÇÃO E MODERNIZAÇÃO DE INFRAESTRUTURA ESPORTIVA - 1ª Etapa do Campo de Futebol</t>
  </si>
  <si>
    <t>CONTRATAÇÃO DE EMPRESA ESPECIALIZADA PARA REFORMA E AMPLIAÇÃO DA ESCOLA MUNICIPAL PADRE JOÃO MARIA , PARA ATENDER AS NECESSIDADES DA SECRETARIA DE EDUCAÇÃO CONSTANTES NO TERMO DE REFERENCIA.</t>
  </si>
  <si>
    <t>05.146.704/0001-37</t>
  </si>
  <si>
    <t>18.716.666/0001-06</t>
  </si>
  <si>
    <t>TP 01 / 2016</t>
  </si>
  <si>
    <t>CV 01/2017</t>
  </si>
  <si>
    <t>MANOEL LINO FILHO - ME</t>
  </si>
  <si>
    <t xml:space="preserve">ENGEMAX CONSTRUÇÕES E ENGENHARIA EIRELI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</si>
</sst>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43" fontId="0" fillId="0" borderId="1" xfId="1" applyFont="1" applyBorder="1"/>
    <xf numFmtId="4" fontId="0" fillId="0" borderId="0" xfId="0" applyNumberFormat="1"/>
    <xf numFmtId="43" fontId="3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43" fontId="0" fillId="2" borderId="1" xfId="1" applyFont="1" applyFill="1" applyBorder="1"/>
    <xf numFmtId="0" fontId="0" fillId="2" borderId="0" xfId="0" applyFill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3" borderId="0" xfId="0" applyFill="1"/>
    <xf numFmtId="43" fontId="0" fillId="0" borderId="0" xfId="0" applyNumberFormat="1"/>
    <xf numFmtId="0" fontId="0" fillId="4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3" fontId="1" fillId="0" borderId="1" xfId="1" applyFont="1" applyBorder="1"/>
    <xf numFmtId="0" fontId="0" fillId="0" borderId="0" xfId="0" applyFont="1"/>
    <xf numFmtId="43" fontId="2" fillId="3" borderId="1" xfId="1" applyFont="1" applyFill="1" applyBorder="1"/>
    <xf numFmtId="43" fontId="2" fillId="4" borderId="1" xfId="1" applyFont="1" applyFill="1" applyBorder="1" applyAlignment="1"/>
    <xf numFmtId="43" fontId="2" fillId="0" borderId="0" xfId="0" applyNumberFormat="1" applyFont="1"/>
    <xf numFmtId="43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0" xfId="2" applyFont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3.42578125" customWidth="1"/>
    <col min="2" max="2" width="52.28515625" customWidth="1"/>
    <col min="3" max="3" width="23.28515625" customWidth="1"/>
    <col min="4" max="4" width="18" bestFit="1" customWidth="1"/>
    <col min="5" max="5" width="15.5703125" customWidth="1"/>
    <col min="6" max="6" width="14.42578125" bestFit="1" customWidth="1"/>
    <col min="7" max="7" width="10.5703125" bestFit="1" customWidth="1"/>
    <col min="8" max="9" width="14.42578125" bestFit="1" customWidth="1"/>
    <col min="10" max="10" width="15" bestFit="1" customWidth="1"/>
    <col min="11" max="11" width="13.85546875" customWidth="1"/>
    <col min="12" max="13" width="10.5703125" bestFit="1" customWidth="1"/>
  </cols>
  <sheetData>
    <row r="1" spans="2:13" ht="23.25" x14ac:dyDescent="0.35">
      <c r="B1" s="36" t="s">
        <v>11</v>
      </c>
      <c r="C1" s="36"/>
      <c r="D1" s="36"/>
      <c r="E1" s="36"/>
      <c r="F1" s="36"/>
      <c r="G1" s="36"/>
      <c r="H1" s="36"/>
      <c r="I1" s="36"/>
      <c r="J1" s="36"/>
      <c r="K1" s="36"/>
    </row>
    <row r="2" spans="2:13" s="44" customFormat="1" ht="25.5" customHeight="1" x14ac:dyDescent="0.25">
      <c r="C2" s="44" t="s">
        <v>10</v>
      </c>
    </row>
    <row r="3" spans="2:13" ht="45" x14ac:dyDescent="0.25">
      <c r="B3" s="8" t="s">
        <v>3</v>
      </c>
      <c r="C3" s="8" t="s">
        <v>0</v>
      </c>
      <c r="D3" s="8" t="s">
        <v>2</v>
      </c>
      <c r="E3" s="9" t="s">
        <v>1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</row>
    <row r="4" spans="2:13" ht="30" x14ac:dyDescent="0.25">
      <c r="B4" s="41" t="s">
        <v>12</v>
      </c>
      <c r="C4" s="43" t="s">
        <v>19</v>
      </c>
      <c r="D4" s="8" t="s">
        <v>15</v>
      </c>
      <c r="E4" s="42" t="s">
        <v>17</v>
      </c>
      <c r="F4" s="45">
        <f>350000+8000</f>
        <v>358000</v>
      </c>
      <c r="G4" s="5">
        <v>0</v>
      </c>
      <c r="H4" s="45">
        <f t="shared" ref="H4:H13" si="0">F4+G4</f>
        <v>358000</v>
      </c>
      <c r="I4" s="45">
        <v>115136.22</v>
      </c>
      <c r="J4" s="45">
        <v>115136.22</v>
      </c>
      <c r="K4" s="7"/>
    </row>
    <row r="5" spans="2:13" ht="63.75" customHeight="1" x14ac:dyDescent="0.25">
      <c r="B5" s="41" t="s">
        <v>13</v>
      </c>
      <c r="C5" s="43" t="s">
        <v>19</v>
      </c>
      <c r="D5" s="8" t="s">
        <v>15</v>
      </c>
      <c r="E5" s="42" t="s">
        <v>17</v>
      </c>
      <c r="F5" s="46">
        <f>292500+ 7500</f>
        <v>300000</v>
      </c>
      <c r="G5" s="5">
        <v>0</v>
      </c>
      <c r="H5" s="45">
        <f t="shared" si="0"/>
        <v>300000</v>
      </c>
      <c r="I5" s="45">
        <v>148361.60000000001</v>
      </c>
      <c r="J5" s="45">
        <v>148361.60000000001</v>
      </c>
      <c r="K5" s="7"/>
      <c r="L5" s="25"/>
    </row>
    <row r="6" spans="2:13" ht="75" x14ac:dyDescent="0.25">
      <c r="B6" s="41" t="s">
        <v>14</v>
      </c>
      <c r="C6" s="43" t="s">
        <v>20</v>
      </c>
      <c r="D6" s="12" t="s">
        <v>16</v>
      </c>
      <c r="E6" s="12" t="s">
        <v>18</v>
      </c>
      <c r="F6" s="45">
        <v>36901.550000000003</v>
      </c>
      <c r="G6" s="5">
        <v>0</v>
      </c>
      <c r="H6" s="45">
        <f t="shared" si="0"/>
        <v>36901.550000000003</v>
      </c>
      <c r="I6" s="45">
        <v>36901.550000000003</v>
      </c>
      <c r="J6" s="45">
        <v>36901.550000000003</v>
      </c>
      <c r="K6" s="5"/>
    </row>
    <row r="7" spans="2:13" x14ac:dyDescent="0.25">
      <c r="B7" s="11"/>
      <c r="C7" s="1"/>
      <c r="D7" s="13"/>
      <c r="E7" s="3"/>
      <c r="F7" s="5"/>
      <c r="G7" s="5"/>
      <c r="H7" s="5"/>
      <c r="I7" s="5"/>
      <c r="J7" s="5"/>
      <c r="K7" s="5"/>
    </row>
    <row r="8" spans="2:13" x14ac:dyDescent="0.25">
      <c r="B8" s="15"/>
      <c r="C8" s="1"/>
      <c r="D8" s="12"/>
      <c r="E8" s="4"/>
      <c r="F8" s="5"/>
      <c r="G8" s="5">
        <v>0</v>
      </c>
      <c r="H8" s="5">
        <f t="shared" si="0"/>
        <v>0</v>
      </c>
      <c r="I8" s="5"/>
      <c r="J8" s="5"/>
      <c r="K8" s="5"/>
    </row>
    <row r="9" spans="2:13" x14ac:dyDescent="0.25">
      <c r="B9" s="11"/>
      <c r="C9" s="1"/>
      <c r="D9" s="12"/>
      <c r="E9" s="4"/>
      <c r="F9" s="5"/>
      <c r="G9" s="5"/>
      <c r="H9" s="5">
        <f t="shared" si="0"/>
        <v>0</v>
      </c>
      <c r="I9" s="5">
        <v>0</v>
      </c>
      <c r="J9" s="5"/>
      <c r="K9" s="5"/>
    </row>
    <row r="10" spans="2:13" x14ac:dyDescent="0.25">
      <c r="B10" s="14"/>
      <c r="C10" s="1"/>
      <c r="D10" s="12"/>
      <c r="E10" s="4"/>
      <c r="F10" s="5"/>
      <c r="G10" s="5"/>
      <c r="H10" s="5">
        <f t="shared" si="0"/>
        <v>0</v>
      </c>
      <c r="I10" s="5"/>
      <c r="J10" s="5">
        <f>I10</f>
        <v>0</v>
      </c>
      <c r="K10" s="5">
        <f>J10</f>
        <v>0</v>
      </c>
    </row>
    <row r="11" spans="2:13" x14ac:dyDescent="0.25">
      <c r="B11" s="1"/>
      <c r="C11" s="2"/>
      <c r="D11" s="2"/>
      <c r="E11" s="4"/>
      <c r="F11" s="5"/>
      <c r="G11" s="20"/>
      <c r="H11" s="20">
        <v>0</v>
      </c>
      <c r="I11" s="20"/>
      <c r="J11" s="20"/>
      <c r="K11" s="20"/>
    </row>
    <row r="12" spans="2:13" s="19" customFormat="1" x14ac:dyDescent="0.25">
      <c r="B12" s="16"/>
      <c r="C12" s="16"/>
      <c r="D12" s="17"/>
      <c r="E12" s="28"/>
      <c r="F12" s="18"/>
      <c r="G12" s="18"/>
      <c r="H12" s="18">
        <f>F12+G12</f>
        <v>0</v>
      </c>
      <c r="I12" s="18"/>
      <c r="J12" s="18"/>
      <c r="K12" s="18"/>
    </row>
    <row r="13" spans="2:13" s="31" customFormat="1" x14ac:dyDescent="0.25">
      <c r="B13" s="22"/>
      <c r="C13" s="22"/>
      <c r="D13" s="23"/>
      <c r="E13" s="29"/>
      <c r="F13" s="30"/>
      <c r="G13" s="30"/>
      <c r="H13" s="30">
        <f t="shared" si="0"/>
        <v>0</v>
      </c>
      <c r="I13" s="30"/>
      <c r="J13" s="30"/>
      <c r="K13" s="30"/>
    </row>
    <row r="14" spans="2:13" s="19" customFormat="1" x14ac:dyDescent="0.25">
      <c r="B14" s="40"/>
      <c r="C14" s="40"/>
      <c r="D14" s="37"/>
      <c r="E14" s="38"/>
      <c r="F14" s="39"/>
      <c r="G14" s="32"/>
      <c r="H14" s="33">
        <f>F14+G14</f>
        <v>0</v>
      </c>
      <c r="I14" s="35"/>
      <c r="J14" s="35"/>
      <c r="K14" s="35">
        <f>H16</f>
        <v>0</v>
      </c>
    </row>
    <row r="15" spans="2:13" s="19" customFormat="1" x14ac:dyDescent="0.25">
      <c r="B15" s="40"/>
      <c r="C15" s="40"/>
      <c r="D15" s="37"/>
      <c r="E15" s="38"/>
      <c r="F15" s="39"/>
      <c r="G15" s="32"/>
      <c r="H15" s="33">
        <f>F14+G15+G14</f>
        <v>0</v>
      </c>
      <c r="I15" s="35"/>
      <c r="J15" s="35"/>
      <c r="K15" s="35"/>
    </row>
    <row r="16" spans="2:13" s="19" customFormat="1" x14ac:dyDescent="0.25">
      <c r="B16" s="40"/>
      <c r="C16" s="40"/>
      <c r="D16" s="37"/>
      <c r="E16" s="38"/>
      <c r="F16" s="39"/>
      <c r="G16" s="32"/>
      <c r="H16" s="33"/>
      <c r="I16" s="35"/>
      <c r="J16" s="35"/>
      <c r="K16" s="35"/>
      <c r="M16" s="34"/>
    </row>
    <row r="17" spans="2:6" x14ac:dyDescent="0.25">
      <c r="B17" s="21"/>
    </row>
    <row r="18" spans="2:6" x14ac:dyDescent="0.25">
      <c r="B18" s="24"/>
    </row>
    <row r="19" spans="2:6" x14ac:dyDescent="0.25">
      <c r="B19" s="26"/>
    </row>
    <row r="20" spans="2:6" x14ac:dyDescent="0.25">
      <c r="C20" s="27"/>
    </row>
    <row r="21" spans="2:6" x14ac:dyDescent="0.25">
      <c r="E21" s="6"/>
    </row>
    <row r="22" spans="2:6" x14ac:dyDescent="0.25">
      <c r="E22" s="6"/>
    </row>
    <row r="23" spans="2:6" x14ac:dyDescent="0.25">
      <c r="E23" s="6"/>
    </row>
    <row r="24" spans="2:6" x14ac:dyDescent="0.25">
      <c r="E24" s="6"/>
    </row>
    <row r="25" spans="2:6" x14ac:dyDescent="0.25">
      <c r="E25" s="6"/>
      <c r="F25" s="6"/>
    </row>
    <row r="26" spans="2:6" x14ac:dyDescent="0.25">
      <c r="E26" s="6"/>
    </row>
  </sheetData>
  <mergeCells count="9">
    <mergeCell ref="K14:K16"/>
    <mergeCell ref="B1:K1"/>
    <mergeCell ref="D14:D16"/>
    <mergeCell ref="E14:E16"/>
    <mergeCell ref="F14:F16"/>
    <mergeCell ref="I14:I16"/>
    <mergeCell ref="J14:J16"/>
    <mergeCell ref="B14:B16"/>
    <mergeCell ref="C14:C1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Audes dos Anjos</dc:creator>
  <cp:lastModifiedBy>Gustavo</cp:lastModifiedBy>
  <cp:lastPrinted>2016-07-28T16:54:39Z</cp:lastPrinted>
  <dcterms:created xsi:type="dcterms:W3CDTF">2016-07-28T14:17:23Z</dcterms:created>
  <dcterms:modified xsi:type="dcterms:W3CDTF">2018-04-29T17:47:09Z</dcterms:modified>
</cp:coreProperties>
</file>